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2240" windowHeight="8130" firstSheet="1" activeTab="1"/>
  </bookViews>
  <sheets>
    <sheet name="Pivot Table" sheetId="4" r:id="rId1"/>
    <sheet name="PivotTable" sheetId="7" r:id="rId2"/>
    <sheet name="Marketing Data" sheetId="1" r:id="rId3"/>
    <sheet name="Coupon Type" sheetId="2" r:id="rId4"/>
    <sheet name="Loan" sheetId="3" r:id="rId5"/>
  </sheets>
  <calcPr calcId="145621"/>
  <pivotCaches>
    <pivotCache cacheId="2" r:id="rId6"/>
  </pivotCaches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<sst xmlns="http://schemas.openxmlformats.org/spreadsheetml/2006/main" count="58" uniqueCount="27">
  <si>
    <t>Month</t>
  </si>
  <si>
    <t>Campaign</t>
  </si>
  <si>
    <t>Cost</t>
  </si>
  <si>
    <t>Resulting Sales</t>
  </si>
  <si>
    <t>coupon</t>
  </si>
  <si>
    <t>direct mail</t>
  </si>
  <si>
    <t>radio spot</t>
  </si>
  <si>
    <t>local ad</t>
  </si>
  <si>
    <t>Loan Analysis</t>
  </si>
  <si>
    <t>Loan Amount</t>
  </si>
  <si>
    <t>Term (months)</t>
  </si>
  <si>
    <t>Interest Rate</t>
  </si>
  <si>
    <t>Payment</t>
  </si>
  <si>
    <t>Coupon Type</t>
  </si>
  <si>
    <t>Quantity Redeemed</t>
  </si>
  <si>
    <t>20% off</t>
  </si>
  <si>
    <t>$75 off</t>
  </si>
  <si>
    <t>Buy 1, Get 1 Free</t>
  </si>
  <si>
    <t>Buy 1, Get 1 50% Off</t>
  </si>
  <si>
    <t>Coupon Quantity Redeemed</t>
  </si>
  <si>
    <t>Row Labels</t>
  </si>
  <si>
    <t>(blank)</t>
  </si>
  <si>
    <t>Grand Total</t>
  </si>
  <si>
    <t>Values</t>
  </si>
  <si>
    <t>Count of Cost</t>
  </si>
  <si>
    <t>Count of Quantity Redeemed</t>
  </si>
  <si>
    <t>Sum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</si>
</sst>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/>
    <xf numFmtId="8" fontId="0" fillId="0" borderId="0" xfId="0" applyNumberFormat="1"/>
    <xf numFmtId="164" fontId="0" fillId="0" borderId="0" xfId="0" applyNumberFormat="1"/>
    <xf numFmtId="44" fontId="0" fillId="0" borderId="0" xfId="0" applyNumberFormat="1"/>
    <xf numFmtId="10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center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7">
    <dxf>
      <font>
        <b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22" formatCode="mmm\-yy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relative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'Coupon Type'!$B$1</c:f>
              <c:strCache>
                <c:ptCount val="1"/>
                <c:pt idx="0">
                  <c:v>Coupon Quantity Redeemed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'Coupon Type'!$A$2:$A$5</c:f>
              <c:strCache>
                <c:ptCount val="4"/>
                <c:pt idx="0">
                  <c:v>Buy 1, Get 1 Free</c:v>
                </c:pt>
                <c:pt idx="1">
                  <c:v>20% off</c:v>
                </c:pt>
                <c:pt idx="2">
                  <c:v>$75 off</c:v>
                </c:pt>
                <c:pt idx="3">
                  <c:v>Buy 1, Get 1 50% Off</c:v>
                </c:pt>
              </c:strCache>
            </c:strRef>
          </c:cat>
          <c:val>
            <c:numRef>
              <c:f>'Coupon Type'!$B$2:$B$5</c:f>
              <c:numCache>
                <c:formatCode>General</c:formatCode>
                <c:ptCount val="4"/>
                <c:pt idx="0">
                  <c:v>398</c:v>
                </c:pt>
                <c:pt idx="1">
                  <c:v>107</c:v>
                </c:pt>
                <c:pt idx="2">
                  <c:v>232</c:v>
                </c:pt>
                <c:pt idx="3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'Coupon Type'!$B$1</c:f>
              <c:strCache>
                <c:ptCount val="1"/>
                <c:pt idx="0">
                  <c:v>Coupon Quantity Redeemed</c:v>
                </c:pt>
              </c:strCache>
            </c:strRef>
          </c:tx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'Coupon Type'!$A$2:$A$5</c:f>
              <c:strCache>
                <c:ptCount val="4"/>
                <c:pt idx="0">
                  <c:v>Buy 1, Get 1 Free</c:v>
                </c:pt>
                <c:pt idx="1">
                  <c:v>20% off</c:v>
                </c:pt>
                <c:pt idx="2">
                  <c:v>$75 off</c:v>
                </c:pt>
                <c:pt idx="3">
                  <c:v>Buy 1, Get 1 50% Off</c:v>
                </c:pt>
              </c:strCache>
            </c:strRef>
          </c:cat>
          <c:val>
            <c:numRef>
              <c:f>'Coupon Type'!$B$2:$B$5</c:f>
              <c:numCache>
                <c:formatCode>General</c:formatCode>
                <c:ptCount val="4"/>
                <c:pt idx="0">
                  <c:v>398</c:v>
                </c:pt>
                <c:pt idx="1">
                  <c:v>107</c:v>
                </c:pt>
                <c:pt idx="2">
                  <c:v>232</c:v>
                </c:pt>
                <c:pt idx="3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35584"/>
        <c:axId val="165487360"/>
      </c:barChart>
      <c:catAx>
        <c:axId val="16403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487360"/>
        <c:crosses val="autoZero"/>
        <c:auto val="1"/>
        <c:lblAlgn val="ctr"/>
        <c:lblOffset val="100"/>
        <c:noMultiLvlLbl val="0"/>
      </c:catAx>
      <c:valAx>
        <c:axId val="16548736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403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509587</xdr:colOff>
      <xdr:row>0</xdr:row>
      <xdr:rowOff>57150</xdr:rowOff>
    </xdr:from>
    <xdr:to>
      <xdr:col>13</xdr:col>
      <xdr:colOff>204787</xdr:colOff>
      <xdr:row>10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442911</xdr:colOff>
      <xdr:row>7</xdr:row>
      <xdr:rowOff>104774</xdr:rowOff>
    </xdr:from>
    <xdr:to>
      <xdr:col>7</xdr:col>
      <xdr:colOff>476249</xdr:colOff>
      <xdr:row>27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xie" refreshedDate="41107.742265277775" createdVersion="3" refreshedVersion="3" minRefreshableVersion="3" recordCount="23">
  <cacheSource type="worksheet">
    <worksheetSource ref="A1:E1048576" sheet="Marketing Data"/>
  </cacheSource>
  <cacheFields count="5">
    <cacheField name="Month" numFmtId="0">
      <sharedItems containsNonDate="0" containsDate="1" containsString="0" containsBlank="1" minDate="2008-01-01T00:00:00" maxDate="2008-04-02T00:00:00" count="5">
        <d v="2008-01-01T00:00:00"/>
        <d v="2008-02-01T00:00:00"/>
        <d v="2008-03-01T00:00:00"/>
        <d v="2008-04-01T00:00:00"/>
        <m/>
      </sharedItems>
    </cacheField>
    <cacheField name="Campaign" numFmtId="0">
      <sharedItems containsBlank="1" count="5">
        <s v="coupon"/>
        <s v="direct mail"/>
        <s v="radio spot"/>
        <s v="local ad"/>
        <m/>
      </sharedItems>
    </cacheField>
    <cacheField name="Cost" numFmtId="0">
      <sharedItems containsString="0" containsBlank="1" containsNumber="1" containsInteger="1" minValue="4500" maxValue="15000" count="14">
        <n v="5000"/>
        <n v="4500"/>
        <n v="9500"/>
        <n v="4800"/>
        <n v="6000"/>
        <n v="8000"/>
        <n v="7500"/>
        <n v="5500"/>
        <n v="5800"/>
        <n v="15000"/>
        <n v="11500"/>
        <n v="6200"/>
        <n v="10000"/>
        <m/>
      </sharedItems>
    </cacheField>
    <cacheField name="Quantity Redeemed" numFmtId="0">
      <sharedItems containsString="0" containsBlank="1" containsNumber="1" containsInteger="1" minValue="68" maxValue="202" count="21">
        <n v="105"/>
        <n v="93"/>
        <n v="75"/>
        <n v="202"/>
        <n v="152"/>
        <n v="147"/>
        <n v="132"/>
        <n v="125"/>
        <n v="103"/>
        <n v="87"/>
        <n v="187"/>
        <n v="107"/>
        <n v="82"/>
        <n v="74"/>
        <n v="177"/>
        <n v="164"/>
        <n v="106"/>
        <n v="98"/>
        <n v="114"/>
        <n v="68"/>
        <m/>
      </sharedItems>
    </cacheField>
    <cacheField name="Resulting Sales" numFmtId="0">
      <sharedItems containsString="0" containsBlank="1" containsNumber="1" containsInteger="1" minValue="7000" maxValue="16545" count="19">
        <n v="11500"/>
        <n v="10999"/>
        <n v="8000"/>
        <n v="16545"/>
        <n v="13500"/>
        <n v="13440"/>
        <n v="13200"/>
        <n v="12500"/>
        <n v="11300"/>
        <n v="8600"/>
        <n v="15999"/>
        <n v="8100"/>
        <n v="15000"/>
        <n v="14500"/>
        <n v="9000"/>
        <n v="12000"/>
        <n v="7000"/>
        <n v="155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1"/>
    <x v="1"/>
    <x v="1"/>
    <x v="1"/>
  </r>
  <r>
    <x v="0"/>
    <x v="2"/>
    <x v="2"/>
    <x v="2"/>
    <x v="2"/>
  </r>
  <r>
    <x v="0"/>
    <x v="3"/>
    <x v="3"/>
    <x v="3"/>
    <x v="3"/>
  </r>
  <r>
    <x v="0"/>
    <x v="0"/>
    <x v="0"/>
    <x v="4"/>
    <x v="4"/>
  </r>
  <r>
    <x v="1"/>
    <x v="1"/>
    <x v="1"/>
    <x v="5"/>
    <x v="5"/>
  </r>
  <r>
    <x v="1"/>
    <x v="1"/>
    <x v="1"/>
    <x v="6"/>
    <x v="6"/>
  </r>
  <r>
    <x v="1"/>
    <x v="0"/>
    <x v="4"/>
    <x v="7"/>
    <x v="7"/>
  </r>
  <r>
    <x v="1"/>
    <x v="0"/>
    <x v="5"/>
    <x v="8"/>
    <x v="8"/>
  </r>
  <r>
    <x v="1"/>
    <x v="3"/>
    <x v="6"/>
    <x v="9"/>
    <x v="9"/>
  </r>
  <r>
    <x v="1"/>
    <x v="2"/>
    <x v="2"/>
    <x v="10"/>
    <x v="10"/>
  </r>
  <r>
    <x v="2"/>
    <x v="0"/>
    <x v="4"/>
    <x v="7"/>
    <x v="7"/>
  </r>
  <r>
    <x v="2"/>
    <x v="0"/>
    <x v="7"/>
    <x v="11"/>
    <x v="0"/>
  </r>
  <r>
    <x v="2"/>
    <x v="0"/>
    <x v="8"/>
    <x v="12"/>
    <x v="11"/>
  </r>
  <r>
    <x v="2"/>
    <x v="1"/>
    <x v="1"/>
    <x v="13"/>
    <x v="2"/>
  </r>
  <r>
    <x v="2"/>
    <x v="2"/>
    <x v="9"/>
    <x v="14"/>
    <x v="12"/>
  </r>
  <r>
    <x v="2"/>
    <x v="2"/>
    <x v="10"/>
    <x v="15"/>
    <x v="13"/>
  </r>
  <r>
    <x v="3"/>
    <x v="1"/>
    <x v="1"/>
    <x v="16"/>
    <x v="0"/>
  </r>
  <r>
    <x v="3"/>
    <x v="0"/>
    <x v="4"/>
    <x v="17"/>
    <x v="14"/>
  </r>
  <r>
    <x v="3"/>
    <x v="1"/>
    <x v="3"/>
    <x v="18"/>
    <x v="15"/>
  </r>
  <r>
    <x v="3"/>
    <x v="0"/>
    <x v="11"/>
    <x v="19"/>
    <x v="16"/>
  </r>
  <r>
    <x v="3"/>
    <x v="2"/>
    <x v="12"/>
    <x v="10"/>
    <x v="17"/>
  </r>
  <r>
    <x v="4"/>
    <x v="4"/>
    <x v="13"/>
    <x v="2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46" firstHeaderRow="1" firstDataRow="1" firstDataCol="1"/>
  <pivotFields count="5"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x="3"/>
        <item x="2"/>
        <item x="4"/>
        <item t="default"/>
      </items>
    </pivotField>
    <pivotField axis="axisRow" showAll="0">
      <items count="15">
        <item x="1"/>
        <item x="3"/>
        <item x="0"/>
        <item x="7"/>
        <item x="8"/>
        <item x="4"/>
        <item x="11"/>
        <item x="6"/>
        <item x="5"/>
        <item x="2"/>
        <item x="12"/>
        <item x="10"/>
        <item x="9"/>
        <item x="13"/>
        <item t="default"/>
      </items>
    </pivotField>
    <pivotField axis="axisRow" showAll="0">
      <items count="22">
        <item x="19"/>
        <item x="13"/>
        <item x="2"/>
        <item x="12"/>
        <item x="9"/>
        <item x="1"/>
        <item x="17"/>
        <item x="8"/>
        <item x="0"/>
        <item x="16"/>
        <item x="11"/>
        <item x="18"/>
        <item x="7"/>
        <item x="6"/>
        <item x="5"/>
        <item x="4"/>
        <item x="15"/>
        <item x="14"/>
        <item x="10"/>
        <item x="3"/>
        <item x="20"/>
        <item t="default"/>
      </items>
    </pivotField>
    <pivotField showAll="0"/>
  </pivotFields>
  <rowFields count="3">
    <field x="1"/>
    <field x="2"/>
    <field x="3"/>
  </rowFields>
  <rowItems count="43">
    <i>
      <x/>
    </i>
    <i r="1">
      <x v="2"/>
    </i>
    <i r="2">
      <x v="8"/>
    </i>
    <i r="2">
      <x v="15"/>
    </i>
    <i r="1">
      <x v="3"/>
    </i>
    <i r="2">
      <x v="10"/>
    </i>
    <i r="1">
      <x v="4"/>
    </i>
    <i r="2">
      <x v="3"/>
    </i>
    <i r="1">
      <x v="5"/>
    </i>
    <i r="2">
      <x v="6"/>
    </i>
    <i r="2">
      <x v="12"/>
    </i>
    <i r="1">
      <x v="6"/>
    </i>
    <i r="2">
      <x/>
    </i>
    <i r="1">
      <x v="8"/>
    </i>
    <i r="2">
      <x v="7"/>
    </i>
    <i>
      <x v="1"/>
    </i>
    <i r="1">
      <x/>
    </i>
    <i r="2">
      <x v="1"/>
    </i>
    <i r="2">
      <x v="5"/>
    </i>
    <i r="2">
      <x v="9"/>
    </i>
    <i r="2">
      <x v="13"/>
    </i>
    <i r="2">
      <x v="14"/>
    </i>
    <i r="1">
      <x v="1"/>
    </i>
    <i r="2">
      <x v="11"/>
    </i>
    <i>
      <x v="2"/>
    </i>
    <i r="1">
      <x v="1"/>
    </i>
    <i r="2">
      <x v="19"/>
    </i>
    <i r="1">
      <x v="7"/>
    </i>
    <i r="2">
      <x v="4"/>
    </i>
    <i>
      <x v="3"/>
    </i>
    <i r="1">
      <x v="9"/>
    </i>
    <i r="2">
      <x v="2"/>
    </i>
    <i r="2">
      <x v="18"/>
    </i>
    <i r="1">
      <x v="10"/>
    </i>
    <i r="2">
      <x v="18"/>
    </i>
    <i r="1">
      <x v="11"/>
    </i>
    <i r="2">
      <x v="16"/>
    </i>
    <i r="1">
      <x v="12"/>
    </i>
    <i r="2">
      <x v="17"/>
    </i>
    <i>
      <x v="4"/>
    </i>
    <i r="1">
      <x v="13"/>
    </i>
    <i r="2">
      <x v="20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0" firstHeaderRow="1" firstDataRow="2" firstDataCol="1"/>
  <pivotFields count="5"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dataField="1" showAll="0">
      <items count="15">
        <item sd="0" x="1"/>
        <item sd="0" x="3"/>
        <item sd="0" x="0"/>
        <item sd="0" x="7"/>
        <item sd="0" x="8"/>
        <item sd="0" x="4"/>
        <item sd="0" x="11"/>
        <item sd="0" x="6"/>
        <item sd="0" x="5"/>
        <item sd="0" x="2"/>
        <item sd="0" x="12"/>
        <item sd="0" x="10"/>
        <item sd="0" x="9"/>
        <item h="1" x="13"/>
        <item t="default"/>
      </items>
    </pivotField>
    <pivotField dataField="1" showAll="0">
      <items count="22">
        <item x="19"/>
        <item x="13"/>
        <item x="2"/>
        <item x="12"/>
        <item x="9"/>
        <item x="1"/>
        <item x="17"/>
        <item x="8"/>
        <item x="0"/>
        <item x="16"/>
        <item x="11"/>
        <item x="18"/>
        <item x="7"/>
        <item x="6"/>
        <item x="5"/>
        <item x="4"/>
        <item x="15"/>
        <item x="14"/>
        <item x="10"/>
        <item x="3"/>
        <item x="20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Cost" fld="2" subtotal="count" baseField="0" baseItem="0"/>
    <dataField name="Count of Quantity Redeemed" fld="3" subtotal="count" baseField="0" baseItem="0"/>
    <dataField name="Sum Of" fld="4" subtotal="count" baseField="2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E23" totalsRowShown="0" headerRowDxfId="5">
  <tableColumns count="5">
    <tableColumn id="1" name="Month" dataDxfId="4"/>
    <tableColumn id="2" name="Campaign"/>
    <tableColumn id="3" name="Cost" dataDxfId="3"/>
    <tableColumn id="4" name="Quantity Redeemed"/>
    <tableColumn id="5" name="Resulting Sales" dataDxfId="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5" totalsRowShown="0" headerRowDxfId="1">
  <tableColumns count="2">
    <tableColumn id="1" name="Coupon Type" dataDxfId="0"/>
    <tableColumn id="2" name="Coupon Quantity Redeemed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6"/>
  <sheetViews>
    <sheetView topLeftCell="A3" workbookViewId="0">
      <selection activeCell="A3" sqref="A3"/>
    </sheetView>
  </sheetViews>
  <sheetFormatPr defaultRowHeight="15" x14ac:dyDescent="0.25"/>
  <cols>
    <col min="1" max="1" width="13.140625" bestFit="1" customWidth="1"/>
    <col min="4" max="4" width="9.140625" customWidth="1"/>
  </cols>
  <sheetData>
    <row r="3" spans="1:1" x14ac:dyDescent="0.25">
      <c r="A3" s="10" t="s">
        <v>20</v>
      </c>
    </row>
    <row r="4" spans="1:1" x14ac:dyDescent="0.25">
      <c r="A4" s="11" t="s">
        <v>4</v>
      </c>
    </row>
    <row r="5" spans="1:1" x14ac:dyDescent="0.25">
      <c r="A5" s="12">
        <v>5000</v>
      </c>
    </row>
    <row r="6" spans="1:1" x14ac:dyDescent="0.25">
      <c r="A6" s="13">
        <v>105</v>
      </c>
    </row>
    <row r="7" spans="1:1" x14ac:dyDescent="0.25">
      <c r="A7" s="13">
        <v>152</v>
      </c>
    </row>
    <row r="8" spans="1:1" x14ac:dyDescent="0.25">
      <c r="A8" s="12">
        <v>5500</v>
      </c>
    </row>
    <row r="9" spans="1:1" x14ac:dyDescent="0.25">
      <c r="A9" s="13">
        <v>107</v>
      </c>
    </row>
    <row r="10" spans="1:1" x14ac:dyDescent="0.25">
      <c r="A10" s="12">
        <v>5800</v>
      </c>
    </row>
    <row r="11" spans="1:1" x14ac:dyDescent="0.25">
      <c r="A11" s="13">
        <v>82</v>
      </c>
    </row>
    <row r="12" spans="1:1" x14ac:dyDescent="0.25">
      <c r="A12" s="12">
        <v>6000</v>
      </c>
    </row>
    <row r="13" spans="1:1" x14ac:dyDescent="0.25">
      <c r="A13" s="13">
        <v>98</v>
      </c>
    </row>
    <row r="14" spans="1:1" x14ac:dyDescent="0.25">
      <c r="A14" s="13">
        <v>125</v>
      </c>
    </row>
    <row r="15" spans="1:1" x14ac:dyDescent="0.25">
      <c r="A15" s="12">
        <v>6200</v>
      </c>
    </row>
    <row r="16" spans="1:1" x14ac:dyDescent="0.25">
      <c r="A16" s="13">
        <v>68</v>
      </c>
    </row>
    <row r="17" spans="1:1" x14ac:dyDescent="0.25">
      <c r="A17" s="12">
        <v>8000</v>
      </c>
    </row>
    <row r="18" spans="1:1" x14ac:dyDescent="0.25">
      <c r="A18" s="13">
        <v>103</v>
      </c>
    </row>
    <row r="19" spans="1:1" x14ac:dyDescent="0.25">
      <c r="A19" s="11" t="s">
        <v>5</v>
      </c>
    </row>
    <row r="20" spans="1:1" x14ac:dyDescent="0.25">
      <c r="A20" s="12">
        <v>4500</v>
      </c>
    </row>
    <row r="21" spans="1:1" x14ac:dyDescent="0.25">
      <c r="A21" s="13">
        <v>74</v>
      </c>
    </row>
    <row r="22" spans="1:1" x14ac:dyDescent="0.25">
      <c r="A22" s="13">
        <v>93</v>
      </c>
    </row>
    <row r="23" spans="1:1" x14ac:dyDescent="0.25">
      <c r="A23" s="13">
        <v>106</v>
      </c>
    </row>
    <row r="24" spans="1:1" x14ac:dyDescent="0.25">
      <c r="A24" s="13">
        <v>132</v>
      </c>
    </row>
    <row r="25" spans="1:1" x14ac:dyDescent="0.25">
      <c r="A25" s="13">
        <v>147</v>
      </c>
    </row>
    <row r="26" spans="1:1" x14ac:dyDescent="0.25">
      <c r="A26" s="12">
        <v>4800</v>
      </c>
    </row>
    <row r="27" spans="1:1" x14ac:dyDescent="0.25">
      <c r="A27" s="13">
        <v>114</v>
      </c>
    </row>
    <row r="28" spans="1:1" x14ac:dyDescent="0.25">
      <c r="A28" s="11" t="s">
        <v>7</v>
      </c>
    </row>
    <row r="29" spans="1:1" x14ac:dyDescent="0.25">
      <c r="A29" s="12">
        <v>4800</v>
      </c>
    </row>
    <row r="30" spans="1:1" x14ac:dyDescent="0.25">
      <c r="A30" s="13">
        <v>202</v>
      </c>
    </row>
    <row r="31" spans="1:1" x14ac:dyDescent="0.25">
      <c r="A31" s="12">
        <v>7500</v>
      </c>
    </row>
    <row r="32" spans="1:1" x14ac:dyDescent="0.25">
      <c r="A32" s="13">
        <v>87</v>
      </c>
    </row>
    <row r="33" spans="1:1" x14ac:dyDescent="0.25">
      <c r="A33" s="11" t="s">
        <v>6</v>
      </c>
    </row>
    <row r="34" spans="1:1" x14ac:dyDescent="0.25">
      <c r="A34" s="12">
        <v>9500</v>
      </c>
    </row>
    <row r="35" spans="1:1" x14ac:dyDescent="0.25">
      <c r="A35" s="13">
        <v>75</v>
      </c>
    </row>
    <row r="36" spans="1:1" x14ac:dyDescent="0.25">
      <c r="A36" s="13">
        <v>187</v>
      </c>
    </row>
    <row r="37" spans="1:1" x14ac:dyDescent="0.25">
      <c r="A37" s="12">
        <v>10000</v>
      </c>
    </row>
    <row r="38" spans="1:1" x14ac:dyDescent="0.25">
      <c r="A38" s="13">
        <v>187</v>
      </c>
    </row>
    <row r="39" spans="1:1" x14ac:dyDescent="0.25">
      <c r="A39" s="12">
        <v>11500</v>
      </c>
    </row>
    <row r="40" spans="1:1" x14ac:dyDescent="0.25">
      <c r="A40" s="13">
        <v>164</v>
      </c>
    </row>
    <row r="41" spans="1:1" x14ac:dyDescent="0.25">
      <c r="A41" s="12">
        <v>15000</v>
      </c>
    </row>
    <row r="42" spans="1:1" x14ac:dyDescent="0.25">
      <c r="A42" s="13">
        <v>177</v>
      </c>
    </row>
    <row r="43" spans="1:1" x14ac:dyDescent="0.25">
      <c r="A43" s="11" t="s">
        <v>21</v>
      </c>
    </row>
    <row r="44" spans="1:1" x14ac:dyDescent="0.25">
      <c r="A44" s="12" t="s">
        <v>21</v>
      </c>
    </row>
    <row r="45" spans="1:1" x14ac:dyDescent="0.25">
      <c r="A45" s="13" t="s">
        <v>21</v>
      </c>
    </row>
    <row r="46" spans="1:1" x14ac:dyDescent="0.25">
      <c r="A46" s="1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abSelected="1" workbookViewId="0">
      <selection activeCell="L22" sqref="L22"/>
    </sheetView>
  </sheetViews>
  <sheetFormatPr defaultRowHeight="15" x14ac:dyDescent="0.25"/>
  <cols>
    <col min="1" max="1" width="13" customWidth="1"/>
    <col min="2" max="2" width="12.85546875" customWidth="1"/>
    <col min="3" max="3" width="27.42578125" customWidth="1"/>
    <col min="4" max="4" width="7.42578125" customWidth="1"/>
  </cols>
  <sheetData>
    <row r="3" spans="1:4" x14ac:dyDescent="0.25">
      <c r="B3" s="10" t="s">
        <v>23</v>
      </c>
    </row>
    <row r="4" spans="1:4" x14ac:dyDescent="0.25">
      <c r="A4" s="10" t="s">
        <v>20</v>
      </c>
      <c r="B4" t="s">
        <v>24</v>
      </c>
      <c r="C4" t="s">
        <v>25</v>
      </c>
      <c r="D4" t="s">
        <v>26</v>
      </c>
    </row>
    <row r="5" spans="1:4" x14ac:dyDescent="0.25">
      <c r="A5" s="11" t="s">
        <v>4</v>
      </c>
      <c r="B5" s="15">
        <v>9</v>
      </c>
      <c r="C5" s="15">
        <v>9</v>
      </c>
      <c r="D5" s="15">
        <v>9</v>
      </c>
    </row>
    <row r="6" spans="1:4" x14ac:dyDescent="0.25">
      <c r="A6" s="11" t="s">
        <v>5</v>
      </c>
      <c r="B6" s="15">
        <v>6</v>
      </c>
      <c r="C6" s="15">
        <v>6</v>
      </c>
      <c r="D6" s="15">
        <v>6</v>
      </c>
    </row>
    <row r="7" spans="1:4" x14ac:dyDescent="0.25">
      <c r="A7" s="11" t="s">
        <v>7</v>
      </c>
      <c r="B7" s="15">
        <v>2</v>
      </c>
      <c r="C7" s="15">
        <v>2</v>
      </c>
      <c r="D7" s="15">
        <v>2</v>
      </c>
    </row>
    <row r="8" spans="1:4" x14ac:dyDescent="0.25">
      <c r="A8" s="11" t="s">
        <v>6</v>
      </c>
      <c r="B8" s="15">
        <v>5</v>
      </c>
      <c r="C8" s="15">
        <v>5</v>
      </c>
      <c r="D8" s="15">
        <v>5</v>
      </c>
    </row>
    <row r="9" spans="1:4" x14ac:dyDescent="0.25">
      <c r="A9" s="11" t="s">
        <v>21</v>
      </c>
      <c r="B9" s="15"/>
      <c r="C9" s="15"/>
      <c r="D9" s="15"/>
    </row>
    <row r="10" spans="1:4" x14ac:dyDescent="0.25">
      <c r="A10" s="11" t="s">
        <v>22</v>
      </c>
      <c r="B10" s="15">
        <v>22</v>
      </c>
      <c r="C10" s="15">
        <v>22</v>
      </c>
      <c r="D10" s="15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5" x14ac:dyDescent="0.25"/>
  <cols>
    <col min="1" max="3" width="15.7109375" customWidth="1"/>
    <col min="4" max="4" width="22.5703125" customWidth="1"/>
    <col min="5" max="5" width="16.42578125" customWidth="1"/>
  </cols>
  <sheetData>
    <row r="1" spans="1:6" ht="37.5" x14ac:dyDescent="0.25">
      <c r="A1" s="7" t="s">
        <v>0</v>
      </c>
      <c r="B1" s="7" t="s">
        <v>1</v>
      </c>
      <c r="C1" s="7" t="s">
        <v>2</v>
      </c>
      <c r="D1" s="7" t="s">
        <v>14</v>
      </c>
      <c r="E1" s="7" t="s">
        <v>3</v>
      </c>
      <c r="F1" s="1"/>
    </row>
    <row r="2" spans="1:6" x14ac:dyDescent="0.25">
      <c r="A2" s="2">
        <v>39448</v>
      </c>
      <c r="B2" t="s">
        <v>4</v>
      </c>
      <c r="C2" s="5">
        <v>5000</v>
      </c>
      <c r="D2">
        <v>105</v>
      </c>
      <c r="E2" s="5">
        <v>11500</v>
      </c>
    </row>
    <row r="3" spans="1:6" x14ac:dyDescent="0.25">
      <c r="A3" s="2">
        <v>39448</v>
      </c>
      <c r="B3" t="s">
        <v>5</v>
      </c>
      <c r="C3" s="5">
        <v>4500</v>
      </c>
      <c r="D3">
        <v>93</v>
      </c>
      <c r="E3" s="5">
        <v>10999</v>
      </c>
    </row>
    <row r="4" spans="1:6" x14ac:dyDescent="0.25">
      <c r="A4" s="2">
        <v>39448</v>
      </c>
      <c r="B4" t="s">
        <v>6</v>
      </c>
      <c r="C4" s="5">
        <v>9500</v>
      </c>
      <c r="D4">
        <v>75</v>
      </c>
      <c r="E4" s="5">
        <v>8000</v>
      </c>
    </row>
    <row r="5" spans="1:6" x14ac:dyDescent="0.25">
      <c r="A5" s="2">
        <v>39448</v>
      </c>
      <c r="B5" t="s">
        <v>7</v>
      </c>
      <c r="C5" s="5">
        <v>4800</v>
      </c>
      <c r="D5">
        <v>202</v>
      </c>
      <c r="E5" s="5">
        <v>16545</v>
      </c>
    </row>
    <row r="6" spans="1:6" x14ac:dyDescent="0.25">
      <c r="A6" s="2">
        <v>39448</v>
      </c>
      <c r="B6" t="s">
        <v>4</v>
      </c>
      <c r="C6" s="5">
        <v>5000</v>
      </c>
      <c r="D6">
        <v>152</v>
      </c>
      <c r="E6" s="5">
        <v>13500</v>
      </c>
    </row>
    <row r="7" spans="1:6" x14ac:dyDescent="0.25">
      <c r="A7" s="2">
        <v>39479</v>
      </c>
      <c r="B7" t="s">
        <v>5</v>
      </c>
      <c r="C7" s="5">
        <v>4500</v>
      </c>
      <c r="D7">
        <v>147</v>
      </c>
      <c r="E7" s="5">
        <v>13440</v>
      </c>
    </row>
    <row r="8" spans="1:6" x14ac:dyDescent="0.25">
      <c r="A8" s="2">
        <v>39479</v>
      </c>
      <c r="B8" t="s">
        <v>5</v>
      </c>
      <c r="C8" s="5">
        <v>4500</v>
      </c>
      <c r="D8">
        <v>132</v>
      </c>
      <c r="E8" s="5">
        <v>13200</v>
      </c>
    </row>
    <row r="9" spans="1:6" x14ac:dyDescent="0.25">
      <c r="A9" s="2">
        <v>39479</v>
      </c>
      <c r="B9" t="s">
        <v>4</v>
      </c>
      <c r="C9" s="5">
        <v>6000</v>
      </c>
      <c r="D9">
        <v>125</v>
      </c>
      <c r="E9" s="5">
        <v>12500</v>
      </c>
    </row>
    <row r="10" spans="1:6" x14ac:dyDescent="0.25">
      <c r="A10" s="2">
        <v>39479</v>
      </c>
      <c r="B10" t="s">
        <v>4</v>
      </c>
      <c r="C10" s="5">
        <v>8000</v>
      </c>
      <c r="D10">
        <v>103</v>
      </c>
      <c r="E10" s="5">
        <v>11300</v>
      </c>
    </row>
    <row r="11" spans="1:6" x14ac:dyDescent="0.25">
      <c r="A11" s="2">
        <v>39479</v>
      </c>
      <c r="B11" t="s">
        <v>7</v>
      </c>
      <c r="C11" s="5">
        <v>7500</v>
      </c>
      <c r="D11">
        <v>87</v>
      </c>
      <c r="E11" s="5">
        <v>8600</v>
      </c>
    </row>
    <row r="12" spans="1:6" x14ac:dyDescent="0.25">
      <c r="A12" s="2">
        <v>39479</v>
      </c>
      <c r="B12" t="s">
        <v>6</v>
      </c>
      <c r="C12" s="5">
        <v>9500</v>
      </c>
      <c r="D12">
        <v>187</v>
      </c>
      <c r="E12" s="5">
        <v>15999</v>
      </c>
    </row>
    <row r="13" spans="1:6" x14ac:dyDescent="0.25">
      <c r="A13" s="2">
        <v>39508</v>
      </c>
      <c r="B13" t="s">
        <v>4</v>
      </c>
      <c r="C13" s="5">
        <v>6000</v>
      </c>
      <c r="D13">
        <v>125</v>
      </c>
      <c r="E13" s="5">
        <v>12500</v>
      </c>
    </row>
    <row r="14" spans="1:6" x14ac:dyDescent="0.25">
      <c r="A14" s="2">
        <v>39508</v>
      </c>
      <c r="B14" t="s">
        <v>4</v>
      </c>
      <c r="C14" s="5">
        <v>5500</v>
      </c>
      <c r="D14">
        <v>107</v>
      </c>
      <c r="E14" s="5">
        <v>11500</v>
      </c>
    </row>
    <row r="15" spans="1:6" x14ac:dyDescent="0.25">
      <c r="A15" s="2">
        <v>39508</v>
      </c>
      <c r="B15" t="s">
        <v>4</v>
      </c>
      <c r="C15" s="5">
        <v>5800</v>
      </c>
      <c r="D15">
        <v>82</v>
      </c>
      <c r="E15" s="5">
        <v>8100</v>
      </c>
    </row>
    <row r="16" spans="1:6" x14ac:dyDescent="0.25">
      <c r="A16" s="2">
        <v>39508</v>
      </c>
      <c r="B16" t="s">
        <v>5</v>
      </c>
      <c r="C16" s="5">
        <v>4500</v>
      </c>
      <c r="D16">
        <v>74</v>
      </c>
      <c r="E16" s="5">
        <v>8000</v>
      </c>
    </row>
    <row r="17" spans="1:5" x14ac:dyDescent="0.25">
      <c r="A17" s="2">
        <v>39508</v>
      </c>
      <c r="B17" t="s">
        <v>6</v>
      </c>
      <c r="C17" s="5">
        <v>15000</v>
      </c>
      <c r="D17">
        <v>177</v>
      </c>
      <c r="E17" s="5">
        <v>15000</v>
      </c>
    </row>
    <row r="18" spans="1:5" x14ac:dyDescent="0.25">
      <c r="A18" s="2">
        <v>39508</v>
      </c>
      <c r="B18" t="s">
        <v>6</v>
      </c>
      <c r="C18" s="5">
        <v>11500</v>
      </c>
      <c r="D18">
        <v>164</v>
      </c>
      <c r="E18" s="5">
        <v>14500</v>
      </c>
    </row>
    <row r="19" spans="1:5" x14ac:dyDescent="0.25">
      <c r="A19" s="2">
        <v>39539</v>
      </c>
      <c r="B19" t="s">
        <v>5</v>
      </c>
      <c r="C19" s="5">
        <v>4500</v>
      </c>
      <c r="D19">
        <v>106</v>
      </c>
      <c r="E19" s="5">
        <v>11500</v>
      </c>
    </row>
    <row r="20" spans="1:5" x14ac:dyDescent="0.25">
      <c r="A20" s="2">
        <v>39539</v>
      </c>
      <c r="B20" t="s">
        <v>4</v>
      </c>
      <c r="C20" s="5">
        <v>6000</v>
      </c>
      <c r="D20">
        <v>98</v>
      </c>
      <c r="E20" s="5">
        <v>9000</v>
      </c>
    </row>
    <row r="21" spans="1:5" x14ac:dyDescent="0.25">
      <c r="A21" s="2">
        <v>39539</v>
      </c>
      <c r="B21" t="s">
        <v>5</v>
      </c>
      <c r="C21" s="5">
        <v>4800</v>
      </c>
      <c r="D21">
        <v>114</v>
      </c>
      <c r="E21" s="5">
        <v>12000</v>
      </c>
    </row>
    <row r="22" spans="1:5" x14ac:dyDescent="0.25">
      <c r="A22" s="2">
        <v>39539</v>
      </c>
      <c r="B22" t="s">
        <v>4</v>
      </c>
      <c r="C22" s="5">
        <v>6200</v>
      </c>
      <c r="D22">
        <v>68</v>
      </c>
      <c r="E22" s="5">
        <v>7000</v>
      </c>
    </row>
    <row r="23" spans="1:5" x14ac:dyDescent="0.25">
      <c r="A23" s="2">
        <v>39539</v>
      </c>
      <c r="B23" t="s">
        <v>6</v>
      </c>
      <c r="C23" s="5">
        <v>10000</v>
      </c>
      <c r="D23">
        <v>187</v>
      </c>
      <c r="E23" s="5">
        <v>15500</v>
      </c>
    </row>
  </sheetData>
  <conditionalFormatting sqref="E2:E23">
    <cfRule type="cellIs" dxfId="6" priority="1" operator="greaterThan">
      <formula>9000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5"/>
    </sheetView>
  </sheetViews>
  <sheetFormatPr defaultRowHeight="15" x14ac:dyDescent="0.25"/>
  <cols>
    <col min="1" max="1" width="16" customWidth="1"/>
    <col min="2" max="2" width="19.28515625" customWidth="1"/>
  </cols>
  <sheetData>
    <row r="1" spans="1:2" ht="56.25" x14ac:dyDescent="0.25">
      <c r="A1" s="7" t="s">
        <v>13</v>
      </c>
      <c r="B1" s="7" t="s">
        <v>19</v>
      </c>
    </row>
    <row r="2" spans="1:2" x14ac:dyDescent="0.25">
      <c r="A2" s="8" t="s">
        <v>17</v>
      </c>
      <c r="B2">
        <v>398</v>
      </c>
    </row>
    <row r="3" spans="1:2" x14ac:dyDescent="0.25">
      <c r="A3" s="8" t="s">
        <v>15</v>
      </c>
      <c r="B3">
        <v>107</v>
      </c>
    </row>
    <row r="4" spans="1:2" x14ac:dyDescent="0.25">
      <c r="A4" s="8" t="s">
        <v>16</v>
      </c>
      <c r="B4">
        <v>232</v>
      </c>
    </row>
    <row r="5" spans="1:2" ht="30" x14ac:dyDescent="0.25">
      <c r="A5" s="8" t="s">
        <v>18</v>
      </c>
      <c r="B5">
        <v>228</v>
      </c>
    </row>
    <row r="8" spans="1:2" x14ac:dyDescent="0.25">
      <c r="B8" s="9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1" max="1" width="14.5703125" customWidth="1"/>
    <col min="2" max="2" width="10.140625" bestFit="1" customWidth="1"/>
  </cols>
  <sheetData>
    <row r="1" spans="1:2" ht="15.75" x14ac:dyDescent="0.25">
      <c r="A1" s="14" t="s">
        <v>8</v>
      </c>
      <c r="B1" s="14"/>
    </row>
    <row r="2" spans="1:2" x14ac:dyDescent="0.25">
      <c r="A2" t="s">
        <v>9</v>
      </c>
      <c r="B2" s="4">
        <v>40000</v>
      </c>
    </row>
    <row r="3" spans="1:2" x14ac:dyDescent="0.25">
      <c r="A3" t="s">
        <v>10</v>
      </c>
      <c r="B3">
        <v>60</v>
      </c>
    </row>
    <row r="4" spans="1:2" x14ac:dyDescent="0.25">
      <c r="A4" t="s">
        <v>11</v>
      </c>
      <c r="B4" s="6">
        <v>0.12504052496013351</v>
      </c>
    </row>
    <row r="5" spans="1:2" x14ac:dyDescent="0.25">
      <c r="A5" t="s">
        <v>12</v>
      </c>
      <c r="B5" s="3">
        <f>PMT(B4/12,B3,B2)</f>
        <v>-899.99997959284963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 Table</vt:lpstr>
      <vt:lpstr>PivotTable</vt:lpstr>
      <vt:lpstr>Marketing Data</vt:lpstr>
      <vt:lpstr>Coupon Type</vt:lpstr>
      <vt:lpstr>Loan</vt:lpstr>
    </vt:vector>
  </TitlesOfParts>
  <Company>Goodwill Industries of Eastern North Carolina,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Doe</dc:creator>
  <cp:lastModifiedBy>Morgan Schools</cp:lastModifiedBy>
  <dcterms:created xsi:type="dcterms:W3CDTF">2008-04-14T12:29:48Z</dcterms:created>
  <dcterms:modified xsi:type="dcterms:W3CDTF">2012-07-20T03:21:22Z</dcterms:modified>
</cp:coreProperties>
</file>